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1ece1b46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226b443005ad4d76"/>
    <x:sheet xmlns:r="http://schemas.openxmlformats.org/officeDocument/2006/relationships" name="Burndown" sheetId="2" r:id="Ra81ef3d20d5f46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d"/>
    <x:numFmt numFmtId="202" formatCode="0.0"/>
  </x:numFmts>
  <x:fonts count="4">
    <x:font>
      <x:sz val="11"/>
      <x:name val="Carlito"/>
    </x:font>
    <x:font>
      <x:sz val="10"/>
      <x:color rgb="FF20372E"/>
      <x:name val="Arial"/>
    </x:font>
    <x:font>
      <x:b/>
      <x:sz val="15"/>
      <x:color rgb="FF20372E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F4F8F2"/>
      </x:patternFill>
    </x:fill>
    <x:fill>
      <x:patternFill patternType="solid">
        <x:fgColor rgb="FF123D3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3" fillId="4" borderId="0" xfId="0" applyNumberFormat="1" applyFont="1" applyFill="1" applyBorder="1"/>
    <x:xf numFmtId="201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201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201" fontId="3" fillId="4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/>
    <x:xf numFmtId="202" fontId="1" fillId="2" borderId="0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B6D9B4"/>
        </x:patternFill>
      </x:fill>
    </x:dxf>
    <x:dxf>
      <x:font>
        <x:b/>
        <x:color rgb="FF9A2C20"/>
      </x:font>
      <x:fill>
        <x:patternFill patternType="solid">
          <x:bgColor rgb="FFFD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f438a8e91450d" /><Relationship Type="http://schemas.openxmlformats.org/officeDocument/2006/relationships/theme" Target="/xl/theme/theme1.xml" Id="R63e3a4058264445a" /><Relationship Type="http://schemas.openxmlformats.org/officeDocument/2006/relationships/sharedStrings" Target="/xl/sharedStrings.xml" Id="R7675a52f723946df" /><Relationship Type="http://schemas.openxmlformats.org/officeDocument/2006/relationships/worksheet" Target="/xl/worksheets/sheet1.xml" Id="R226b443005ad4d76" /><Relationship Type="http://schemas.openxmlformats.org/officeDocument/2006/relationships/worksheet" Target="/xl/worksheets/sheet2.xml" Id="Ra81ef3d20d5f468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d7f4707fe8542c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Remaining work (points)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Ideal remaining</c:v>
          </c:tx>
          <c:spPr>
            <a:ln xmlns:a="http://schemas.openxmlformats.org/drawingml/2006/main" w="19050">
              <a:solidFill>
                <a:srgbClr val="899A90"/>
              </a:solidFill>
              <a:prstDash val="dash"/>
            </a:ln>
          </c:spPr>
          <c:marker>
            <c:symbol val="none"/>
          </c:marker>
          <c:cat>
            <c:strRef>
              <c:f>'Burndown'!$A$9:$A$19</c:f>
              <c:strCache>
                <c:ptCount val="0"/>
              </c:strCache>
            </c:strRef>
          </c:cat>
          <c:val>
            <c:numRef>
              <c:f>'Burndown'!$B$9:$B$19</c:f>
              <c:numCache>
                <c:formatCode>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Actual remaining</c:v>
          </c:tx>
          <c:spPr>
            <a:ln xmlns:a="http://schemas.openxmlformats.org/drawingml/2006/main" w="19050">
              <a:solidFill>
                <a:srgbClr val="087B52"/>
              </a:solidFill>
              <a:prstDash val="solid"/>
            </a:ln>
          </c:spPr>
          <c:marker>
            <c:symbol val="none"/>
          </c:marker>
          <c:cat>
            <c:strRef>
              <c:f>'Burndown'!$A$9:$A$19</c:f>
              <c:strCache>
                <c:ptCount val="0"/>
              </c:strCache>
            </c:strRef>
          </c:cat>
          <c:val>
            <c:numRef>
              <c:f>'Burndown'!$C$9:$C$19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4</xdr:row>
      <xdr:rowOff>0</xdr:rowOff>
    </xdr:from>
    <xdr:to>
      <xdr:col>15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d7f4707fe8542c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bc83e7da2d1e44a5" /></Relationships>
</file>

<file path=xl/worksheets/sheet1.xml><?xml version="1.0" encoding="utf-8"?>
<x:worksheet xmlns:x="http://schemas.openxmlformats.org/spreadsheetml/2006/main">
  <x:sheetPr>
    <x:tabColor rgb="FF123D30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34" hidden="0" customWidth="1"/>
    <x:col min="2" max="2" width="14" hidden="0" customWidth="1"/>
    <x:col min="3" max="3" width="15" hidden="0" customWidth="1"/>
    <x:col min="4" max="4" width="15" hidden="0" customWidth="1"/>
    <x:col min="5" max="5" width="13" hidden="0" customWidth="1"/>
    <x:col min="6" max="6" width="16" hidden="0" customWidth="1"/>
    <x:col min="7" max="7" width="4" hidden="0" customWidth="1"/>
    <x:col min="8" max="8" width="4" hidden="0" customWidth="1"/>
    <x:col min="9" max="9" width="4" hidden="0" customWidth="1"/>
    <x:col min="10" max="10" width="4" hidden="0" customWidth="1"/>
    <x:col min="11" max="11" width="4" hidden="0" customWidth="1"/>
    <x:col min="12" max="12" width="4" hidden="0" customWidth="1"/>
    <x:col min="13" max="13" width="4" hidden="0" customWidth="1"/>
    <x:col min="14" max="14" width="4" hidden="0" customWidth="1"/>
    <x:col min="15" max="15" width="4" hidden="0" customWidth="1"/>
    <x:col min="16" max="16" width="4" hidden="0" customWidth="1"/>
    <x:col min="17" max="17" width="4" hidden="0" customWidth="1"/>
    <x:col min="18" max="18" width="4" hidden="0" customWidth="1"/>
    <x:col min="19" max="19" width="4" hidden="0" customWidth="1"/>
    <x:col min="20" max="20" width="4" hidden="0" customWidth="1"/>
    <x:col min="21" max="21" width="4" hidden="0" customWidth="1"/>
    <x:col min="22" max="22" width="4" hidden="0" customWidth="1"/>
    <x:col min="23" max="23" width="4" hidden="0" customWidth="1"/>
    <x:col min="24" max="24" width="4" hidden="0" customWidth="1"/>
    <x:col min="25" max="25" width="4" hidden="0" customWidth="1"/>
    <x:col min="26" max="26" width="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2" t="str">
        <x:v>Project schedule and Gantt template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24" customHeight="1">
      <x:c r="A3" s="1" t="str">
        <x:v>Example data. Replace the amber inputs. Calendar days include both start and finish. Tasks do not reschedule automatically.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1" t="str">
        <x:v>Timeline starts</x:v>
      </x:c>
      <x:c r="B5" s="1"/>
      <x:c r="C5" s="4" t="d">
        <x:v>2026-11-09T00:00:00.000Z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4" customHeight="1">
      <x:c r="A7" s="1" t="str">
        <x:v>20 calendar days shown. Change the timeline start to view another period. Green cells mark the planned task dates.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30" customHeight="1">
      <x:c r="A9" s="14" t="str">
        <x:v>Task / deliverable</x:v>
      </x:c>
      <x:c r="B9" s="14" t="str">
        <x:v>Owner</x:v>
      </x:c>
      <x:c r="C9" s="14" t="str">
        <x:v>Start</x:v>
      </x:c>
      <x:c r="D9" s="14" t="str">
        <x:v>Finish</x:v>
      </x:c>
      <x:c r="E9" s="14" t="str">
        <x:v>Days</x:v>
      </x:c>
      <x:c r="F9" s="14" t="str">
        <x:v>Status</x:v>
      </x:c>
      <x:c r="G9" s="15" t="n">
        <x:f>$C$5</x:f>
        <x:v>46335</x:v>
      </x:c>
      <x:c r="H9" s="15" t="n">
        <x:f>G9+1</x:f>
        <x:v>46336</x:v>
      </x:c>
      <x:c r="I9" s="15" t="n">
        <x:f>H9+1</x:f>
        <x:v>46337</x:v>
      </x:c>
      <x:c r="J9" s="15" t="n">
        <x:f>I9+1</x:f>
        <x:v>46338</x:v>
      </x:c>
      <x:c r="K9" s="15" t="n">
        <x:f>J9+1</x:f>
        <x:v>46339</x:v>
      </x:c>
      <x:c r="L9" s="15" t="n">
        <x:f>K9+1</x:f>
        <x:v>46340</x:v>
      </x:c>
      <x:c r="M9" s="15" t="n">
        <x:f>L9+1</x:f>
        <x:v>46341</x:v>
      </x:c>
      <x:c r="N9" s="15" t="n">
        <x:f>M9+1</x:f>
        <x:v>46342</x:v>
      </x:c>
      <x:c r="O9" s="15" t="n">
        <x:f>N9+1</x:f>
        <x:v>46343</x:v>
      </x:c>
      <x:c r="P9" s="15" t="n">
        <x:f>O9+1</x:f>
        <x:v>46344</x:v>
      </x:c>
      <x:c r="Q9" s="15" t="n">
        <x:f>P9+1</x:f>
        <x:v>46345</x:v>
      </x:c>
      <x:c r="R9" s="15" t="n">
        <x:f>Q9+1</x:f>
        <x:v>46346</x:v>
      </x:c>
      <x:c r="S9" s="15" t="n">
        <x:f>R9+1</x:f>
        <x:v>46347</x:v>
      </x:c>
      <x:c r="T9" s="15" t="n">
        <x:f>S9+1</x:f>
        <x:v>46348</x:v>
      </x:c>
      <x:c r="U9" s="15" t="n">
        <x:f>T9+1</x:f>
        <x:v>46349</x:v>
      </x:c>
      <x:c r="V9" s="15" t="n">
        <x:f>U9+1</x:f>
        <x:v>46350</x:v>
      </x:c>
      <x:c r="W9" s="15" t="n">
        <x:f>V9+1</x:f>
        <x:v>46351</x:v>
      </x:c>
      <x:c r="X9" s="15" t="n">
        <x:f>W9+1</x:f>
        <x:v>46352</x:v>
      </x:c>
      <x:c r="Y9" s="15" t="n">
        <x:f>X9+1</x:f>
        <x:v>46353</x:v>
      </x:c>
      <x:c r="Z9" s="15" t="n">
        <x:f>Y9+1</x:f>
        <x:v>46354</x:v>
      </x:c>
    </x:row>
    <x:row r="10" ht="25" customHeight="1">
      <x:c r="A10" s="6" t="str">
        <x:v>Confirm the client brief</x:v>
      </x:c>
      <x:c r="B10" s="6" t="str">
        <x:v>Maya</x:v>
      </x:c>
      <x:c r="C10" s="4" t="d">
        <x:v>2026-11-09T00:00:00.000Z</x:v>
      </x:c>
      <x:c r="D10" s="4" t="d">
        <x:v>2026-11-10T00:00:00.000Z</x:v>
      </x:c>
      <x:c r="E10" s="7" t="n">
        <x:f>IF(A10="","",IF(OR(C10="",D10=""),"Add dates",IF(D10&lt;C10,"Check dates",D10-C10+1)))</x:f>
        <x:v>2</x:v>
      </x:c>
      <x:c r="F10" s="6" t="str">
        <x:v>Complete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5" customHeight="1">
      <x:c r="A11" s="6" t="str">
        <x:v>Prepare the first draft</x:v>
      </x:c>
      <x:c r="B11" s="6" t="str">
        <x:v>Arun</x:v>
      </x:c>
      <x:c r="C11" s="4" t="d">
        <x:v>2026-11-11T00:00:00.000Z</x:v>
      </x:c>
      <x:c r="D11" s="4" t="d">
        <x:v>2026-11-13T00:00:00.000Z</x:v>
      </x:c>
      <x:c r="E11" s="7" t="n">
        <x:f>IF(A11="","",IF(OR(C11="",D11=""),"Add dates",IF(D11&lt;C11,"Check dates",D11-C11+1)))</x:f>
        <x:v>3</x:v>
      </x:c>
      <x:c r="F11" s="6" t="str">
        <x:v>In progress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5" customHeight="1">
      <x:c r="A12" s="6" t="str">
        <x:v>Review the draft</x:v>
      </x:c>
      <x:c r="B12" s="6" t="str">
        <x:v>Leena</x:v>
      </x:c>
      <x:c r="C12" s="4" t="d">
        <x:v>2026-11-14T00:00:00.000Z</x:v>
      </x:c>
      <x:c r="D12" s="4" t="d">
        <x:v>2026-11-16T00:00:00.000Z</x:v>
      </x:c>
      <x:c r="E12" s="7" t="n">
        <x:f>IF(A12="","",IF(OR(C12="",D12=""),"Add dates",IF(D12&lt;C12,"Check dates",D12-C12+1)))</x:f>
        <x:v>3</x:v>
      </x:c>
      <x:c r="F12" s="6" t="str">
        <x:v>Not started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5" customHeight="1">
      <x:c r="A13" s="6" t="str">
        <x:v>Resolve review queries</x:v>
      </x:c>
      <x:c r="B13" s="6" t="str">
        <x:v>Arun</x:v>
      </x:c>
      <x:c r="C13" s="4" t="d">
        <x:v>2026-11-17T00:00:00.000Z</x:v>
      </x:c>
      <x:c r="D13" s="4" t="d">
        <x:v>2026-11-18T00:00:00.000Z</x:v>
      </x:c>
      <x:c r="E13" s="7" t="n">
        <x:f>IF(A13="","",IF(OR(C13="",D13=""),"Add dates",IF(D13&lt;C13,"Check dates",D13-C13+1)))</x:f>
        <x:v>2</x:v>
      </x:c>
      <x:c r="F13" s="6" t="str">
        <x:v>Not started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5" customHeight="1">
      <x:c r="A14" s="6" t="str">
        <x:v>Confirm client approval</x:v>
      </x:c>
      <x:c r="B14" s="6" t="str">
        <x:v>Maya</x:v>
      </x:c>
      <x:c r="C14" s="4" t="d">
        <x:v>2026-11-19T00:00:00.000Z</x:v>
      </x:c>
      <x:c r="D14" s="4" t="d">
        <x:v>2026-11-20T00:00:00.000Z</x:v>
      </x:c>
      <x:c r="E14" s="7" t="n">
        <x:f>IF(A14="","",IF(OR(C14="",D14=""),"Add dates",IF(D14&lt;C14,"Check dates",D14-C14+1)))</x:f>
        <x:v>2</x:v>
      </x:c>
      <x:c r="F14" s="6" t="str">
        <x:v>Not started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5" customHeight="1">
      <x:c r="A15" s="6" t="str">
        <x:v>Complete the handoff</x:v>
      </x:c>
      <x:c r="B15" s="6" t="str">
        <x:v>Leena</x:v>
      </x:c>
      <x:c r="C15" s="4" t="d">
        <x:v>2026-11-21T00:00:00.000Z</x:v>
      </x:c>
      <x:c r="D15" s="4" t="d">
        <x:v>2026-11-23T00:00:00.000Z</x:v>
      </x:c>
      <x:c r="E15" s="7" t="n">
        <x:f>IF(A15="","",IF(OR(C15="",D15=""),"Add dates",IF(D15&lt;C15,"Check dates",D15-C15+1)))</x:f>
        <x:v>3</x:v>
      </x:c>
      <x:c r="F15" s="6" t="str">
        <x:v>Not started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5" customHeight="1">
      <x:c r="A16" s="6"/>
      <x:c r="B16" s="6"/>
      <x:c r="C16" s="4"/>
      <x:c r="D16" s="4"/>
      <x:c r="E16" s="7" t="str">
        <x:f>IF(A16="","",IF(OR(C16="",D16=""),"Add dates",IF(D16&lt;C16,"Check dates",D16-C16+1)))</x:f>
      </x:c>
      <x:c r="F16" s="6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5" customHeight="1">
      <x:c r="A17" s="6"/>
      <x:c r="B17" s="6"/>
      <x:c r="C17" s="4"/>
      <x:c r="D17" s="4"/>
      <x:c r="E17" s="7" t="str">
        <x:f>IF(A17="","",IF(OR(C17="",D17=""),"Add dates",IF(D17&lt;C17,"Check dates",D17-C17+1)))</x:f>
      </x:c>
      <x:c r="F17" s="6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5" customHeight="1">
      <x:c r="A18" s="6"/>
      <x:c r="B18" s="6"/>
      <x:c r="C18" s="4"/>
      <x:c r="D18" s="4"/>
      <x:c r="E18" s="7" t="str">
        <x:f>IF(A18="","",IF(OR(C18="",D18=""),"Add dates",IF(D18&lt;C18,"Check dates",D18-C18+1)))</x:f>
      </x:c>
      <x:c r="F18" s="6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25" customHeight="1">
      <x:c r="A19" s="6"/>
      <x:c r="B19" s="6"/>
      <x:c r="C19" s="4"/>
      <x:c r="D19" s="4"/>
      <x:c r="E19" s="7" t="str">
        <x:f>IF(A19="","",IF(OR(C19="",D19=""),"Add dates",IF(D19&lt;C19,"Check dates",D19-C19+1)))</x:f>
      </x:c>
      <x:c r="F19" s="6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25" customHeight="1">
      <x:c r="A20" s="6"/>
      <x:c r="B20" s="6"/>
      <x:c r="C20" s="4"/>
      <x:c r="D20" s="4"/>
      <x:c r="E20" s="7" t="str">
        <x:f>IF(A20="","",IF(OR(C20="",D20=""),"Add dates",IF(D20&lt;C20,"Check dates",D20-C20+1)))</x:f>
      </x:c>
      <x:c r="F20" s="6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25" customHeight="1">
      <x:c r="A21" s="6"/>
      <x:c r="B21" s="6"/>
      <x:c r="C21" s="4"/>
      <x:c r="D21" s="4"/>
      <x:c r="E21" s="7" t="str">
        <x:f>IF(A21="","",IF(OR(C21="",D21=""),"Add dates",IF(D21&lt;C21,"Check dates",D21-C21+1)))</x:f>
      </x:c>
      <x:c r="F21" s="6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25" customHeight="1">
      <x:c r="A22" s="6"/>
      <x:c r="B22" s="6"/>
      <x:c r="C22" s="4"/>
      <x:c r="D22" s="4"/>
      <x:c r="E22" s="7" t="str">
        <x:f>IF(A22="","",IF(OR(C22="",D22=""),"Add dates",IF(D22&lt;C22,"Check dates",D22-C22+1)))</x:f>
      </x:c>
      <x:c r="F22" s="6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25" customHeight="1">
      <x:c r="A23" s="6"/>
      <x:c r="B23" s="6"/>
      <x:c r="C23" s="4"/>
      <x:c r="D23" s="4"/>
      <x:c r="E23" s="7" t="str">
        <x:f>IF(A23="","",IF(OR(C23="",D23=""),"Add dates",IF(D23&lt;C23,"Check dates",D23-C23+1)))</x:f>
      </x:c>
      <x:c r="F23" s="6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25" customHeight="1">
      <x:c r="A24" s="6"/>
      <x:c r="B24" s="6"/>
      <x:c r="C24" s="4"/>
      <x:c r="D24" s="4"/>
      <x:c r="E24" s="7" t="str">
        <x:f>IF(A24="","",IF(OR(C24="",D24=""),"Add dates",IF(D24&lt;C24,"Check dates",D24-C24+1)))</x:f>
      </x:c>
      <x:c r="F24" s="6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25" customHeight="1">
      <x:c r="A25" s="6"/>
      <x:c r="B25" s="6"/>
      <x:c r="C25" s="4"/>
      <x:c r="D25" s="4"/>
      <x:c r="E25" s="7" t="str">
        <x:f>IF(A25="","",IF(OR(C25="",D25=""),"Add dates",IF(D25&lt;C25,"Check dates",D25-C25+1)))</x:f>
      </x:c>
      <x:c r="F25" s="6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5" customHeight="1">
      <x:c r="A26" s="6"/>
      <x:c r="B26" s="6"/>
      <x:c r="C26" s="4"/>
      <x:c r="D26" s="4"/>
      <x:c r="E26" s="7" t="str">
        <x:f>IF(A26="","",IF(OR(C26="",D26=""),"Add dates",IF(D26&lt;C26,"Check dates",D26-C26+1)))</x:f>
      </x:c>
      <x:c r="F26" s="6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5" customHeight="1">
      <x:c r="A27" s="6"/>
      <x:c r="B27" s="6"/>
      <x:c r="C27" s="4"/>
      <x:c r="D27" s="4"/>
      <x:c r="E27" s="7" t="str">
        <x:f>IF(A27="","",IF(OR(C27="",D27=""),"Add dates",IF(D27&lt;C27,"Check dates",D27-C27+1)))</x:f>
      </x:c>
      <x:c r="F27" s="6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25" customHeight="1">
      <x:c r="A28" s="6"/>
      <x:c r="B28" s="6"/>
      <x:c r="C28" s="4"/>
      <x:c r="D28" s="4"/>
      <x:c r="E28" s="7" t="str">
        <x:f>IF(A28="","",IF(OR(C28="",D28=""),"Add dates",IF(D28&lt;C28,"Check dates",D28-C28+1)))</x:f>
      </x:c>
      <x:c r="F28" s="6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25" customHeight="1">
      <x:c r="A29" s="6"/>
      <x:c r="B29" s="6"/>
      <x:c r="C29" s="4"/>
      <x:c r="D29" s="4"/>
      <x:c r="E29" s="7" t="str">
        <x:f>IF(A29="","",IF(OR(C29="",D29=""),"Add dates",IF(D29&lt;C29,"Check dates",D29-C29+1)))</x:f>
      </x:c>
      <x:c r="F29" s="6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</x:sheetData>
  <x:conditionalFormatting sqref="G10:Z29">
    <x:cfRule type="expression" dxfId="0" priority="1">
      <x:formula>AND($A10&lt;&gt;"",ISNUMBER($C10),ISNUMBER($D10),$D10&gt;=$C10,G$9&gt;=$C10,G$9&lt;=$D10)</x:formula>
    </x:cfRule>
  </x:conditionalFormatting>
  <x:conditionalFormatting sqref="E10:E29">
    <x:cfRule type="containsText" dxfId="1" priority="2" operator="containsText" text="Check dates"/>
  </x:conditionalFormatting>
  <x:dataValidations count="1">
    <x:dataValidation type="list" sqref="F10:F29">
      <x:formula1>"Not started,In progress,In review,Complete,Blocked"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3D30"/>
  </x:sheetPr>
  <x:sheetViews>
    <x:sheetView showGridLines="0" workbookViewId="0"/>
  </x:sheetViews>
  <x:sheetFormatPr defaultRowHeight="15"/>
  <x:cols>
    <x:col min="1" max="1" width="23" hidden="0" customWidth="1"/>
    <x:col min="2" max="2" width="20" hidden="0" customWidth="1"/>
    <x:col min="3" max="3" width="20" hidden="0" customWidth="1"/>
    <x:col min="4" max="4" width="31" hidden="0" customWidth="1"/>
    <x:col min="5" max="5" width="3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2" t="str">
        <x:v>Burndown chart example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 t="str">
        <x:v>Fictional example. Enter remaining work once daily in column C. Leave unobserved days blank. Use one unit throughout.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1" t="str">
        <x:v>Starting points</x:v>
      </x:c>
      <x:c r="B5" s="6" t="n">
        <x:v>40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 t="str">
        <x:v>Planning intervals</x:v>
      </x:c>
      <x:c r="B6" s="6" t="n">
        <x:v>10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30" customHeight="1">
      <x:c r="A8" s="12" t="str">
        <x:v>Day</x:v>
      </x:c>
      <x:c r="B8" s="12" t="str">
        <x:v>Ideal remaining</x:v>
      </x:c>
      <x:c r="C8" s="12" t="str">
        <x:v>Actual remaining</x:v>
      </x:c>
      <x:c r="D8" s="12" t="str">
        <x:v>Note / scope change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 ht="25" customHeight="1">
      <x:c r="A9" s="1" t="n">
        <x:v>0</x:v>
      </x:c>
      <x:c r="B9" s="16" t="n">
        <x:f>IF(A9&gt;$B$6,"",MAX(0,$B$5*(1-A9/$B$6)))</x:f>
        <x:v>40</x:v>
      </x:c>
      <x:c r="C9" s="17" t="n">
        <x:v>40</x:v>
      </x:c>
      <x:c r="D9" s="6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5" customHeight="1">
      <x:c r="A10" s="1" t="n">
        <x:v>1</x:v>
      </x:c>
      <x:c r="B10" s="16" t="n">
        <x:f>IF(A10&gt;$B$6,"",MAX(0,$B$5*(1-A10/$B$6)))</x:f>
        <x:v>36</x:v>
      </x:c>
      <x:c r="C10" s="17" t="n">
        <x:v>40</x:v>
      </x:c>
      <x:c r="D10" s="6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5" customHeight="1">
      <x:c r="A11" s="1" t="n">
        <x:v>2</x:v>
      </x:c>
      <x:c r="B11" s="16" t="n">
        <x:f>IF(A11&gt;$B$6,"",MAX(0,$B$5*(1-A11/$B$6)))</x:f>
        <x:v>32</x:v>
      </x:c>
      <x:c r="C11" s="17" t="n">
        <x:v>36</x:v>
      </x:c>
      <x:c r="D11" s="6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5" customHeight="1">
      <x:c r="A12" s="1" t="n">
        <x:v>3</x:v>
      </x:c>
      <x:c r="B12" s="16" t="n">
        <x:f>IF(A12&gt;$B$6,"",MAX(0,$B$5*(1-A12/$B$6)))</x:f>
        <x:v>28</x:v>
      </x:c>
      <x:c r="C12" s="17" t="n">
        <x:v>33</x:v>
      </x:c>
      <x:c r="D12" s="6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 ht="25" customHeight="1">
      <x:c r="A13" s="1" t="n">
        <x:v>4</x:v>
      </x:c>
      <x:c r="B13" s="16" t="n">
        <x:f>IF(A13&gt;$B$6,"",MAX(0,$B$5*(1-A13/$B$6)))</x:f>
        <x:v>24</x:v>
      </x:c>
      <x:c r="C13" s="17" t="n">
        <x:v>28</x:v>
      </x:c>
      <x:c r="D13" s="6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 ht="25" customHeight="1">
      <x:c r="A14" s="1" t="n">
        <x:v>5</x:v>
      </x:c>
      <x:c r="B14" s="16" t="n">
        <x:f>IF(A14&gt;$B$6,"",MAX(0,$B$5*(1-A14/$B$6)))</x:f>
        <x:v>20</x:v>
      </x:c>
      <x:c r="C14" s="17" t="n">
        <x:v>28</x:v>
      </x:c>
      <x:c r="D14" s="6" t="str">
        <x:v>Review work waiting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25" customHeight="1">
      <x:c r="A15" s="1" t="n">
        <x:v>6</x:v>
      </x:c>
      <x:c r="B15" s="16" t="n">
        <x:f>IF(A15&gt;$B$6,"",MAX(0,$B$5*(1-A15/$B$6)))</x:f>
        <x:v>16</x:v>
      </x:c>
      <x:c r="C15" s="17" t="n">
        <x:v>21</x:v>
      </x:c>
      <x:c r="D15" s="6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 ht="25" customHeight="1">
      <x:c r="A16" s="1" t="n">
        <x:v>7</x:v>
      </x:c>
      <x:c r="B16" s="16" t="n">
        <x:f>IF(A16&gt;$B$6,"",MAX(0,$B$5*(1-A16/$B$6)))</x:f>
        <x:v>12.000000000000002</x:v>
      </x:c>
      <x:c r="C16" s="17" t="n">
        <x:v>16</x:v>
      </x:c>
      <x:c r="D16" s="6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 ht="25" customHeight="1">
      <x:c r="A17" s="1" t="n">
        <x:v>8</x:v>
      </x:c>
      <x:c r="B17" s="16" t="n">
        <x:f>IF(A17&gt;$B$6,"",MAX(0,$B$5*(1-A17/$B$6)))</x:f>
        <x:v>7.999999999999998</x:v>
      </x:c>
      <x:c r="C17" s="17"/>
      <x:c r="D17" s="6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 ht="25" customHeight="1">
      <x:c r="A18" s="1" t="n">
        <x:v>9</x:v>
      </x:c>
      <x:c r="B18" s="16" t="n">
        <x:f>IF(A18&gt;$B$6,"",MAX(0,$B$5*(1-A18/$B$6)))</x:f>
        <x:v>3.999999999999999</x:v>
      </x:c>
      <x:c r="C18" s="17"/>
      <x:c r="D18" s="6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 ht="25" customHeight="1">
      <x:c r="A19" s="1" t="n">
        <x:v>10</x:v>
      </x:c>
      <x:c r="B19" s="16" t="n">
        <x:f>IF(A19&gt;$B$6,"",MAX(0,$B$5*(1-A19/$B$6)))</x:f>
        <x:v>0</x:v>
      </x:c>
      <x:c r="C19" s="17"/>
      <x:c r="D19" s="6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</x:sheetData>
  <x:dataValidations count="2">
    <x:dataValidation type="whole" operator="between" sqref="B5">
      <x:formula1>1</x:formula1>
      <x:formula2>10000</x:formula2>
    </x:dataValidation>
    <x:dataValidation type="whole" operator="between" sqref="B6">
      <x:formula1>1</x:formula1>
      <x:formula2>10</x:formula2>
    </x:dataValidation>
  </x:dataValidations>
  <x:pageMargins left="0.7" right="0.7" top="0.75" bottom="0.75" header="0.3" footer="0.3"/>
  <x:drawing xmlns:r="http://schemas.openxmlformats.org/officeDocument/2006/relationships" r:id="Rbc83e7da2d1e44a5"/>
</x:worksheet>
</file>